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2\Informes\4to trimestre\Nueva carpeta\"/>
    </mc:Choice>
  </mc:AlternateContent>
  <xr:revisionPtr revIDLastSave="0" documentId="13_ncr:1_{3BEC0F4E-F5B0-461B-86DD-D240B6F3CB69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EFE" sheetId="1" r:id="rId1"/>
  </sheets>
  <definedNames>
    <definedName name="Print_Area" localSheetId="0">EFE!$A$1:$E$78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C56" i="1" l="1"/>
  <c r="C11" i="1" l="1"/>
  <c r="D56" i="1" l="1"/>
  <c r="C51" i="1"/>
  <c r="D51" i="1"/>
  <c r="D45" i="1"/>
  <c r="C45" i="1"/>
  <c r="D41" i="1"/>
  <c r="C41" i="1"/>
  <c r="C39" i="1"/>
  <c r="D11" i="1"/>
  <c r="D61" i="1" l="1"/>
  <c r="D49" i="1"/>
  <c r="D39" i="1"/>
  <c r="C49" i="1"/>
  <c r="D62" i="1" l="1"/>
  <c r="C61" i="1" l="1"/>
  <c r="C62" i="1" l="1"/>
</calcChain>
</file>

<file path=xl/sharedStrings.xml><?xml version="1.0" encoding="utf-8"?>
<sst xmlns="http://schemas.openxmlformats.org/spreadsheetml/2006/main" count="61" uniqueCount="53">
  <si>
    <t>GOBIERNO DEL ESTADO DE MICHOACAN DE OCAMPO</t>
  </si>
  <si>
    <t xml:space="preserve">ESTADO DE  FLUJOS DE EFECTIVO </t>
  </si>
  <si>
    <t>( Pesos )</t>
  </si>
  <si>
    <t>C O N C E P T O</t>
  </si>
  <si>
    <t>FLUJOS  DE EFECTIVO DE LAS ACTIVIDADES DE OPERACION</t>
  </si>
  <si>
    <t>ORIGEN</t>
  </si>
  <si>
    <t>IMPUESTOS</t>
  </si>
  <si>
    <t>CUOTAS Y APORTACIONES DE SEGURIDAD SOCIAL</t>
  </si>
  <si>
    <t>CONTRIBUCIONES DE MEJORAS</t>
  </si>
  <si>
    <t>DERECHOS</t>
  </si>
  <si>
    <t xml:space="preserve">PRODUCTOS </t>
  </si>
  <si>
    <t xml:space="preserve">APROVECHAMIENTOS </t>
  </si>
  <si>
    <t>INGRESOS POR VENTA DE BIENES Y PRESTACION DE SERVICIOS</t>
  </si>
  <si>
    <t>PARTICIPACIONES, APORTACIONES, CONVENIOS, INCENTIVOS DERIVADOS DE LA COLABORACION FISCAL Y FONDOS DISTINTOS DE APORTACIONES</t>
  </si>
  <si>
    <t>TRANSFERENCIAS, ASIGNACIONES, SUBSIDIOS Y SUBVENCIONES, Y PENSIONES Y JUBILACIONES</t>
  </si>
  <si>
    <t>OTROS ORIGENES DE OPERACION</t>
  </si>
  <si>
    <t>APLICACION</t>
  </si>
  <si>
    <t>SERVICIOS PERSONALES</t>
  </si>
  <si>
    <t>MATERIALES Y SUMINISTROS</t>
  </si>
  <si>
    <t>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</si>
  <si>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</si>
  <si>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</si>
  <si>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</si>
  <si>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</si>
  <si>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</si>
  <si>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CONTRATOS ANALOGOS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</si>
  <si>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</si>
  <si>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</si>
  <si>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</si>
  <si>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</si>
  <si>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</si>
  <si>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</si>
  <si>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 DE OPERACION</t>
  </si>
  <si>
    <t>FLUJOS NETOS DE EFECTIVO POR ACTIVIDADES DE OPERACION</t>
  </si>
  <si>
    <t>FLUJOS DE EFECTIVO DE LAS ACTIVIDADES DE INVERSION</t>
  </si>
  <si>
    <t xml:space="preserve">   BIENES INMUEBLES, INFRAESTRUCTURA Y CONSTRUCCIONES EN PROCESO</t>
  </si>
  <si>
    <t xml:space="preserve">   BIENES MUEBLES</t>
  </si>
  <si>
    <t xml:space="preserve">   OTROS ORIGENES DE INVERSION</t>
  </si>
  <si>
    <t xml:space="preserve">   OTRAS APLICACIONES DE INVERSION</t>
  </si>
  <si>
    <t>FLUJOS NETOS DE EFECTIVO POR ACTIVIDADES DE INVERSION</t>
  </si>
  <si>
    <t>FLUJOS DE EFECTIVO DE LAS ACTIVIDADES DE FINANCIAMIENTO</t>
  </si>
  <si>
    <t xml:space="preserve">   ENDEUDAMIENTO NETO</t>
  </si>
  <si>
    <t xml:space="preserve">     INTERNO</t>
  </si>
  <si>
    <t xml:space="preserve">     EXTERNO</t>
  </si>
  <si>
    <t xml:space="preserve">   OTROS ORIGENES DE FINANCIAMIENTO</t>
  </si>
  <si>
    <t xml:space="preserve">   SERVICIOS DE LA DEUDA</t>
  </si>
  <si>
    <t xml:space="preserve">   OTROS DE APLICACIONES DE FINANCIAMIENTO</t>
  </si>
  <si>
    <t>FLUJOS NETOS DE EFECTIVO POR ACTIVIDADES DE FINANCIAMIENTO</t>
  </si>
  <si>
    <t>INCREMENTO/DISMINUCION NETA EN EL EFECTIVO Y EQUIVALENTES AL EFECTIVO</t>
  </si>
  <si>
    <t>EFECTIVO Y EQUIVALENTES AL EFECTIVO AL INICIO DEL EJERCICIO</t>
  </si>
  <si>
    <t>EFECTIVO Y EQUIVALENTES AL EFECTIVO AL FINAL DEL EJERCICIO</t>
  </si>
  <si>
    <t>L.A.E. LUIS NAVARRO GARCÍA
SECRETARIO DE FINANZAS Y ADMINISTRACIÓN</t>
  </si>
  <si>
    <t>DEL  1o.  ENERO  AL 31 DE DICIEMBRE DEL AÑO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</si>
</sst>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 ;\-0\ "/>
    <numFmt numFmtId="165" formatCode="_(* #,##0.00_);_(* \(#,##0.00\);_(* &quot;-&quot;??_);_(@_)"/>
    <numFmt numFmtId="166" formatCode="#,##0_ ;\-#,##0\ "/>
    <numFmt numFmtId="167" formatCode="_(* #,##0_);_(* \(#,##0\);_(* &quot;-&quot;_);_(@_)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0">
    <xf numFmtId="37" fontId="0" fillId="0" borderId="0" xfId="0"/>
    <xf numFmtId="37" fontId="0" fillId="0" borderId="0" xfId="0" applyAlignment="1">
      <alignment horizontal="right"/>
    </xf>
    <xf numFmtId="37" fontId="5" fillId="2" borderId="5" xfId="0" applyFont="1" applyFill="1" applyBorder="1" applyAlignment="1">
      <alignment horizontal="center"/>
    </xf>
    <xf numFmtId="37" fontId="5" fillId="2" borderId="6" xfId="0" applyFont="1" applyFill="1" applyBorder="1" applyAlignment="1">
      <alignment horizontal="right"/>
    </xf>
    <xf numFmtId="37" fontId="5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wrapText="1" indent="2"/>
    </xf>
    <xf numFmtId="39" fontId="0" fillId="0" borderId="0" xfId="0" applyNumberFormat="1"/>
    <xf numFmtId="37" fontId="5" fillId="0" borderId="0" xfId="0" applyFont="1" applyAlignment="1">
      <alignment horizontal="left" indent="2"/>
    </xf>
    <xf numFmtId="37" fontId="3" fillId="0" borderId="0" xfId="0" applyFont="1"/>
    <xf numFmtId="39" fontId="3" fillId="0" borderId="0" xfId="0" applyNumberFormat="1" applyFont="1"/>
    <xf numFmtId="37" fontId="5" fillId="0" borderId="0" xfId="0" applyFont="1"/>
    <xf numFmtId="37" fontId="5" fillId="0" borderId="0" xfId="0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quotePrefix="1" applyNumberFormat="1" applyFont="1" applyAlignment="1">
      <alignment horizontal="right"/>
    </xf>
    <xf numFmtId="4" fontId="5" fillId="0" borderId="0" xfId="0" applyNumberFormat="1" applyFont="1"/>
    <xf numFmtId="37" fontId="6" fillId="0" borderId="0" xfId="0" applyFont="1"/>
    <xf numFmtId="37" fontId="7" fillId="0" borderId="0" xfId="0" applyFont="1" applyAlignment="1">
      <alignment horizontal="right"/>
    </xf>
    <xf numFmtId="37" fontId="3" fillId="0" borderId="0" xfId="0" applyFont="1" applyAlignment="1">
      <alignment vertical="top" wrapText="1"/>
    </xf>
    <xf numFmtId="37" fontId="3" fillId="0" borderId="0" xfId="0" applyFont="1" applyAlignment="1">
      <alignment horizontal="center" wrapText="1"/>
    </xf>
    <xf numFmtId="37" fontId="4" fillId="0" borderId="8" xfId="0" applyFont="1" applyBorder="1" applyAlignment="1">
      <alignment horizontal="left" vertical="center" wrapText="1" indent="1"/>
    </xf>
    <xf numFmtId="37" fontId="3" fillId="0" borderId="9" xfId="0" applyFont="1" applyBorder="1" applyAlignment="1">
      <alignment horizontal="right" indent="1"/>
    </xf>
    <xf numFmtId="37" fontId="5" fillId="0" borderId="7" xfId="0" applyFont="1" applyBorder="1"/>
    <xf numFmtId="37" fontId="4" fillId="0" borderId="8" xfId="0" applyFont="1" applyBorder="1" applyAlignment="1">
      <alignment horizontal="left" wrapText="1" indent="1"/>
    </xf>
    <xf numFmtId="37" fontId="4" fillId="0" borderId="10" xfId="0" applyFont="1" applyBorder="1"/>
    <xf numFmtId="37" fontId="4" fillId="0" borderId="11" xfId="0" applyFont="1" applyBorder="1"/>
    <xf numFmtId="37" fontId="5" fillId="0" borderId="8" xfId="0" applyFont="1" applyBorder="1" applyAlignment="1">
      <alignment horizontal="left" indent="2"/>
    </xf>
    <xf numFmtId="166" fontId="5" fillId="0" borderId="10" xfId="1" applyNumberFormat="1" applyFont="1" applyFill="1" applyBorder="1" applyAlignment="1" applyProtection="1"/>
    <xf numFmtId="166" fontId="5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wrapText="1" indent="2"/>
    </xf>
    <xf numFmtId="37" fontId="4" fillId="0" borderId="10" xfId="0" applyFont="1" applyBorder="1" applyAlignment="1">
      <alignment horizontal="right"/>
    </xf>
    <xf numFmtId="37" fontId="5" fillId="0" borderId="10" xfId="1" applyNumberFormat="1" applyFont="1" applyFill="1" applyBorder="1" applyAlignment="1" applyProtection="1"/>
    <xf numFmtId="3" fontId="4" fillId="0" borderId="12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0" xfId="1" applyNumberFormat="1" applyFont="1" applyFill="1" applyBorder="1" applyAlignment="1" applyProtection="1">
      <alignment horizontal="right"/>
    </xf>
    <xf numFmtId="3" fontId="4" fillId="0" borderId="11" xfId="1" applyNumberFormat="1" applyFont="1" applyFill="1" applyBorder="1" applyAlignment="1" applyProtection="1"/>
    <xf numFmtId="3" fontId="4" fillId="0" borderId="11" xfId="1" applyNumberFormat="1" applyFont="1" applyFill="1" applyBorder="1" applyAlignment="1" applyProtection="1">
      <alignment horizontal="right"/>
    </xf>
    <xf numFmtId="37" fontId="5" fillId="0" borderId="8" xfId="0" applyFont="1" applyBorder="1" applyAlignment="1">
      <alignment horizontal="left" wrapText="1" indent="1"/>
    </xf>
    <xf numFmtId="166" fontId="4" fillId="0" borderId="10" xfId="1" applyNumberFormat="1" applyFont="1" applyFill="1" applyBorder="1" applyAlignment="1" applyProtection="1"/>
    <xf numFmtId="166" fontId="4" fillId="0" borderId="11" xfId="1" applyNumberFormat="1" applyFont="1" applyFill="1" applyBorder="1" applyAlignment="1" applyProtection="1"/>
    <xf numFmtId="37" fontId="5" fillId="0" borderId="8" xfId="0" applyFont="1" applyBorder="1" applyAlignment="1">
      <alignment horizontal="left" vertical="center" wrapText="1" indent="1"/>
    </xf>
    <xf numFmtId="167" fontId="4" fillId="0" borderId="18" xfId="1" applyNumberFormat="1" applyFont="1" applyFill="1" applyBorder="1" applyAlignment="1" applyProtection="1"/>
    <xf numFmtId="167" fontId="4" fillId="0" borderId="13" xfId="1" applyNumberFormat="1" applyFont="1" applyFill="1" applyBorder="1" applyAlignment="1" applyProtection="1"/>
    <xf numFmtId="166" fontId="5" fillId="0" borderId="10" xfId="1" applyNumberFormat="1" applyFont="1" applyFill="1" applyBorder="1" applyAlignment="1" applyProtection="1">
      <alignment horizontal="right"/>
    </xf>
    <xf numFmtId="3" fontId="5" fillId="0" borderId="11" xfId="1" applyNumberFormat="1" applyFont="1" applyFill="1" applyBorder="1" applyAlignment="1" applyProtection="1"/>
    <xf numFmtId="167" fontId="4" fillId="0" borderId="14" xfId="1" applyNumberFormat="1" applyFont="1" applyFill="1" applyBorder="1" applyAlignment="1" applyProtection="1">
      <alignment vertical="center"/>
    </xf>
    <xf numFmtId="3" fontId="4" fillId="0" borderId="11" xfId="1" applyNumberFormat="1" applyFont="1" applyFill="1" applyBorder="1" applyAlignment="1" applyProtection="1">
      <alignment vertical="center"/>
    </xf>
    <xf numFmtId="37" fontId="5" fillId="0" borderId="8" xfId="0" applyFont="1" applyBorder="1" applyAlignment="1">
      <alignment horizontal="left" indent="1"/>
    </xf>
    <xf numFmtId="37" fontId="5" fillId="0" borderId="15" xfId="0" applyFont="1" applyBorder="1"/>
    <xf numFmtId="37" fontId="5" fillId="0" borderId="16" xfId="0" applyFont="1" applyBorder="1" applyAlignment="1">
      <alignment horizontal="right"/>
    </xf>
    <xf numFmtId="37" fontId="5" fillId="0" borderId="17" xfId="0" applyFont="1" applyBorder="1"/>
    <xf numFmtId="37" fontId="8" fillId="3" borderId="2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 vertic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 xr:uid="{B6D9CB17-0EAF-4583-9E14-801A6DE72A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1</xdr:col>
      <xdr:colOff>857250</xdr:colOff>
      <xdr:row>5</xdr:row>
      <xdr:rowOff>9525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180976</xdr:colOff>
      <xdr:row>74</xdr:row>
      <xdr:rowOff>9524</xdr:rowOff>
    </xdr:from>
    <xdr:to>
      <xdr:col>3</xdr:col>
      <xdr:colOff>1085850</xdr:colOff>
      <xdr:row>76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6" y="12239624"/>
          <a:ext cx="6886574" cy="4000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 b="0">
              <a:latin typeface="Arial" panose="020B0604020202020204" pitchFamily="34" charset="0"/>
              <a:cs typeface="Arial" panose="020B0604020202020204" pitchFamily="34" charset="0"/>
            </a:rPr>
            <a:t>''</a:t>
          </a:r>
          <a:r>
            <a:rPr lang="es-MX" sz="1000" b="0" baseline="0">
              <a:latin typeface="Arial" panose="020B0604020202020204" pitchFamily="34" charset="0"/>
              <a:cs typeface="Arial" panose="020B0604020202020204" pitchFamily="34" charset="0"/>
            </a:rPr>
            <a:t>Bajo protesta de decir verdad declaramos que los Estados Financieros y sus notas, son razonablemente correctos y son responsabilidad del emisor''</a:t>
          </a:r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76200</xdr:colOff>
      <xdr:row>72</xdr:row>
      <xdr:rowOff>0</xdr:rowOff>
    </xdr:from>
    <xdr:to>
      <xdr:col>3</xdr:col>
      <xdr:colOff>1047750</xdr:colOff>
      <xdr:row>72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000625" y="11582400"/>
          <a:ext cx="2085975" cy="0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66</xdr:row>
      <xdr:rowOff>9525</xdr:rowOff>
    </xdr:from>
    <xdr:to>
      <xdr:col>1</xdr:col>
      <xdr:colOff>4219575</xdr:colOff>
      <xdr:row>68</xdr:row>
      <xdr:rowOff>19051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675" y="10620375"/>
          <a:ext cx="4210050" cy="3333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 b="0">
              <a:latin typeface="Arial" panose="020B0604020202020204" pitchFamily="34" charset="0"/>
              <a:cs typeface="Arial" panose="020B0604020202020204" pitchFamily="34" charset="0"/>
            </a:rPr>
            <a:t>Las</a:t>
          </a:r>
          <a:r>
            <a:rPr lang="es-MX" sz="1050" b="0" baseline="0">
              <a:latin typeface="Arial" panose="020B0604020202020204" pitchFamily="34" charset="0"/>
              <a:cs typeface="Arial" panose="020B0604020202020204" pitchFamily="34" charset="0"/>
            </a:rPr>
            <a:t> notas adjuntas forman parte integral de los Estados Financieros</a:t>
          </a:r>
          <a:endParaRPr lang="es-MX" sz="105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3766705</xdr:colOff>
      <xdr:row>67</xdr:row>
      <xdr:rowOff>37233</xdr:rowOff>
    </xdr:from>
    <xdr:to>
      <xdr:col>3</xdr:col>
      <xdr:colOff>1104901</xdr:colOff>
      <xdr:row>69</xdr:row>
      <xdr:rowOff>76200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20824" y="10763682"/>
          <a:ext cx="2652713" cy="3636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Morelia, Michoacán</a:t>
          </a:r>
          <a:r>
            <a:rPr lang="es-MX" sz="1100" b="0" baseline="0">
              <a:latin typeface="Arial" panose="020B0604020202020204" pitchFamily="34" charset="0"/>
              <a:cs typeface="Arial" panose="020B0604020202020204" pitchFamily="34" charset="0"/>
            </a:rPr>
            <a:t>,11 de febrero de 2023</a:t>
          </a:r>
          <a:endParaRPr lang="es-MX" sz="11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1247775</xdr:colOff>
      <xdr:row>71</xdr:row>
      <xdr:rowOff>152400</xdr:rowOff>
    </xdr:from>
    <xdr:to>
      <xdr:col>1</xdr:col>
      <xdr:colOff>3648075</xdr:colOff>
      <xdr:row>71</xdr:row>
      <xdr:rowOff>152401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304925" y="11572875"/>
          <a:ext cx="2400300" cy="1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4556846</xdr:colOff>
      <xdr:row>72</xdr:row>
      <xdr:rowOff>43295</xdr:rowOff>
    </xdr:from>
    <xdr:to>
      <xdr:col>5</xdr:col>
      <xdr:colOff>270596</xdr:colOff>
      <xdr:row>73</xdr:row>
      <xdr:rowOff>281421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10965" y="11581534"/>
          <a:ext cx="2933267" cy="562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C.P. KARLA IVONNE ALCANTAR TORRES</a:t>
          </a:r>
        </a:p>
        <a:p>
          <a:pPr algn="ctr"/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DIRECTORA DE CONTABILIDAD GUBERNAMENTAL</a:t>
          </a:r>
        </a:p>
        <a:p>
          <a:pPr algn="r"/>
          <a:endParaRPr lang="es-MX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I78"/>
  <sheetViews>
    <sheetView showGridLines="0" tabSelected="1" topLeftCell="A34" zoomScale="88" zoomScaleNormal="88" workbookViewId="0">
      <selection activeCell="D57" sqref="D57:D60"/>
    </sheetView>
  </sheetViews>
  <sheetFormatPr baseColWidth="10" defaultRowHeight="12.75" x14ac:dyDescent="0.2"/>
  <cols>
    <col min="1" max="1" width="0.85546875" customWidth="1"/>
    <col min="2" max="2" width="74" customWidth="1"/>
    <col min="3" max="3" width="16.7109375" style="1" customWidth="1"/>
    <col min="4" max="4" width="16.7109375" customWidth="1"/>
    <col min="5" max="5" width="0.85546875" customWidth="1"/>
    <col min="6" max="6" width="18.7109375" hidden="1" customWidth="1"/>
    <col min="7" max="7" width="19.140625" customWidth="1"/>
    <col min="8" max="8" width="15.7109375" bestFit="1" customWidth="1"/>
    <col min="9" max="9" width="15" customWidth="1"/>
    <col min="257" max="257" width="0.85546875" customWidth="1"/>
    <col min="258" max="258" width="73" customWidth="1"/>
    <col min="259" max="260" width="16.7109375" customWidth="1"/>
    <col min="261" max="261" width="0.85546875" customWidth="1"/>
    <col min="262" max="262" width="18.7109375" customWidth="1"/>
    <col min="263" max="263" width="19.140625" customWidth="1"/>
    <col min="264" max="265" width="15" customWidth="1"/>
    <col min="513" max="513" width="0.85546875" customWidth="1"/>
    <col min="514" max="514" width="73" customWidth="1"/>
    <col min="515" max="516" width="16.7109375" customWidth="1"/>
    <col min="517" max="517" width="0.85546875" customWidth="1"/>
    <col min="518" max="518" width="18.7109375" customWidth="1"/>
    <col min="519" max="519" width="19.140625" customWidth="1"/>
    <col min="520" max="521" width="15" customWidth="1"/>
    <col min="769" max="769" width="0.85546875" customWidth="1"/>
    <col min="770" max="770" width="73" customWidth="1"/>
    <col min="771" max="772" width="16.7109375" customWidth="1"/>
    <col min="773" max="773" width="0.85546875" customWidth="1"/>
    <col min="774" max="774" width="18.7109375" customWidth="1"/>
    <col min="775" max="775" width="19.140625" customWidth="1"/>
    <col min="776" max="777" width="15" customWidth="1"/>
    <col min="1025" max="1025" width="0.85546875" customWidth="1"/>
    <col min="1026" max="1026" width="73" customWidth="1"/>
    <col min="1027" max="1028" width="16.7109375" customWidth="1"/>
    <col min="1029" max="1029" width="0.85546875" customWidth="1"/>
    <col min="1030" max="1030" width="18.7109375" customWidth="1"/>
    <col min="1031" max="1031" width="19.140625" customWidth="1"/>
    <col min="1032" max="1033" width="15" customWidth="1"/>
    <col min="1281" max="1281" width="0.85546875" customWidth="1"/>
    <col min="1282" max="1282" width="73" customWidth="1"/>
    <col min="1283" max="1284" width="16.7109375" customWidth="1"/>
    <col min="1285" max="1285" width="0.85546875" customWidth="1"/>
    <col min="1286" max="1286" width="18.7109375" customWidth="1"/>
    <col min="1287" max="1287" width="19.140625" customWidth="1"/>
    <col min="1288" max="1289" width="15" customWidth="1"/>
    <col min="1537" max="1537" width="0.85546875" customWidth="1"/>
    <col min="1538" max="1538" width="73" customWidth="1"/>
    <col min="1539" max="1540" width="16.7109375" customWidth="1"/>
    <col min="1541" max="1541" width="0.85546875" customWidth="1"/>
    <col min="1542" max="1542" width="18.7109375" customWidth="1"/>
    <col min="1543" max="1543" width="19.140625" customWidth="1"/>
    <col min="1544" max="1545" width="15" customWidth="1"/>
    <col min="1793" max="1793" width="0.85546875" customWidth="1"/>
    <col min="1794" max="1794" width="73" customWidth="1"/>
    <col min="1795" max="1796" width="16.7109375" customWidth="1"/>
    <col min="1797" max="1797" width="0.85546875" customWidth="1"/>
    <col min="1798" max="1798" width="18.7109375" customWidth="1"/>
    <col min="1799" max="1799" width="19.140625" customWidth="1"/>
    <col min="1800" max="1801" width="15" customWidth="1"/>
    <col min="2049" max="2049" width="0.85546875" customWidth="1"/>
    <col min="2050" max="2050" width="73" customWidth="1"/>
    <col min="2051" max="2052" width="16.7109375" customWidth="1"/>
    <col min="2053" max="2053" width="0.85546875" customWidth="1"/>
    <col min="2054" max="2054" width="18.7109375" customWidth="1"/>
    <col min="2055" max="2055" width="19.140625" customWidth="1"/>
    <col min="2056" max="2057" width="15" customWidth="1"/>
    <col min="2305" max="2305" width="0.85546875" customWidth="1"/>
    <col min="2306" max="2306" width="73" customWidth="1"/>
    <col min="2307" max="2308" width="16.7109375" customWidth="1"/>
    <col min="2309" max="2309" width="0.85546875" customWidth="1"/>
    <col min="2310" max="2310" width="18.7109375" customWidth="1"/>
    <col min="2311" max="2311" width="19.140625" customWidth="1"/>
    <col min="2312" max="2313" width="15" customWidth="1"/>
    <col min="2561" max="2561" width="0.85546875" customWidth="1"/>
    <col min="2562" max="2562" width="73" customWidth="1"/>
    <col min="2563" max="2564" width="16.7109375" customWidth="1"/>
    <col min="2565" max="2565" width="0.85546875" customWidth="1"/>
    <col min="2566" max="2566" width="18.7109375" customWidth="1"/>
    <col min="2567" max="2567" width="19.140625" customWidth="1"/>
    <col min="2568" max="2569" width="15" customWidth="1"/>
    <col min="2817" max="2817" width="0.85546875" customWidth="1"/>
    <col min="2818" max="2818" width="73" customWidth="1"/>
    <col min="2819" max="2820" width="16.7109375" customWidth="1"/>
    <col min="2821" max="2821" width="0.85546875" customWidth="1"/>
    <col min="2822" max="2822" width="18.7109375" customWidth="1"/>
    <col min="2823" max="2823" width="19.140625" customWidth="1"/>
    <col min="2824" max="2825" width="15" customWidth="1"/>
    <col min="3073" max="3073" width="0.85546875" customWidth="1"/>
    <col min="3074" max="3074" width="73" customWidth="1"/>
    <col min="3075" max="3076" width="16.7109375" customWidth="1"/>
    <col min="3077" max="3077" width="0.85546875" customWidth="1"/>
    <col min="3078" max="3078" width="18.7109375" customWidth="1"/>
    <col min="3079" max="3079" width="19.140625" customWidth="1"/>
    <col min="3080" max="3081" width="15" customWidth="1"/>
    <col min="3329" max="3329" width="0.85546875" customWidth="1"/>
    <col min="3330" max="3330" width="73" customWidth="1"/>
    <col min="3331" max="3332" width="16.7109375" customWidth="1"/>
    <col min="3333" max="3333" width="0.85546875" customWidth="1"/>
    <col min="3334" max="3334" width="18.7109375" customWidth="1"/>
    <col min="3335" max="3335" width="19.140625" customWidth="1"/>
    <col min="3336" max="3337" width="15" customWidth="1"/>
    <col min="3585" max="3585" width="0.85546875" customWidth="1"/>
    <col min="3586" max="3586" width="73" customWidth="1"/>
    <col min="3587" max="3588" width="16.7109375" customWidth="1"/>
    <col min="3589" max="3589" width="0.85546875" customWidth="1"/>
    <col min="3590" max="3590" width="18.7109375" customWidth="1"/>
    <col min="3591" max="3591" width="19.140625" customWidth="1"/>
    <col min="3592" max="3593" width="15" customWidth="1"/>
    <col min="3841" max="3841" width="0.85546875" customWidth="1"/>
    <col min="3842" max="3842" width="73" customWidth="1"/>
    <col min="3843" max="3844" width="16.7109375" customWidth="1"/>
    <col min="3845" max="3845" width="0.85546875" customWidth="1"/>
    <col min="3846" max="3846" width="18.7109375" customWidth="1"/>
    <col min="3847" max="3847" width="19.140625" customWidth="1"/>
    <col min="3848" max="3849" width="15" customWidth="1"/>
    <col min="4097" max="4097" width="0.85546875" customWidth="1"/>
    <col min="4098" max="4098" width="73" customWidth="1"/>
    <col min="4099" max="4100" width="16.7109375" customWidth="1"/>
    <col min="4101" max="4101" width="0.85546875" customWidth="1"/>
    <col min="4102" max="4102" width="18.7109375" customWidth="1"/>
    <col min="4103" max="4103" width="19.140625" customWidth="1"/>
    <col min="4104" max="4105" width="15" customWidth="1"/>
    <col min="4353" max="4353" width="0.85546875" customWidth="1"/>
    <col min="4354" max="4354" width="73" customWidth="1"/>
    <col min="4355" max="4356" width="16.7109375" customWidth="1"/>
    <col min="4357" max="4357" width="0.85546875" customWidth="1"/>
    <col min="4358" max="4358" width="18.7109375" customWidth="1"/>
    <col min="4359" max="4359" width="19.140625" customWidth="1"/>
    <col min="4360" max="4361" width="15" customWidth="1"/>
    <col min="4609" max="4609" width="0.85546875" customWidth="1"/>
    <col min="4610" max="4610" width="73" customWidth="1"/>
    <col min="4611" max="4612" width="16.7109375" customWidth="1"/>
    <col min="4613" max="4613" width="0.85546875" customWidth="1"/>
    <col min="4614" max="4614" width="18.7109375" customWidth="1"/>
    <col min="4615" max="4615" width="19.140625" customWidth="1"/>
    <col min="4616" max="4617" width="15" customWidth="1"/>
    <col min="4865" max="4865" width="0.85546875" customWidth="1"/>
    <col min="4866" max="4866" width="73" customWidth="1"/>
    <col min="4867" max="4868" width="16.7109375" customWidth="1"/>
    <col min="4869" max="4869" width="0.85546875" customWidth="1"/>
    <col min="4870" max="4870" width="18.7109375" customWidth="1"/>
    <col min="4871" max="4871" width="19.140625" customWidth="1"/>
    <col min="4872" max="4873" width="15" customWidth="1"/>
    <col min="5121" max="5121" width="0.85546875" customWidth="1"/>
    <col min="5122" max="5122" width="73" customWidth="1"/>
    <col min="5123" max="5124" width="16.7109375" customWidth="1"/>
    <col min="5125" max="5125" width="0.85546875" customWidth="1"/>
    <col min="5126" max="5126" width="18.7109375" customWidth="1"/>
    <col min="5127" max="5127" width="19.140625" customWidth="1"/>
    <col min="5128" max="5129" width="15" customWidth="1"/>
    <col min="5377" max="5377" width="0.85546875" customWidth="1"/>
    <col min="5378" max="5378" width="73" customWidth="1"/>
    <col min="5379" max="5380" width="16.7109375" customWidth="1"/>
    <col min="5381" max="5381" width="0.85546875" customWidth="1"/>
    <col min="5382" max="5382" width="18.7109375" customWidth="1"/>
    <col min="5383" max="5383" width="19.140625" customWidth="1"/>
    <col min="5384" max="5385" width="15" customWidth="1"/>
    <col min="5633" max="5633" width="0.85546875" customWidth="1"/>
    <col min="5634" max="5634" width="73" customWidth="1"/>
    <col min="5635" max="5636" width="16.7109375" customWidth="1"/>
    <col min="5637" max="5637" width="0.85546875" customWidth="1"/>
    <col min="5638" max="5638" width="18.7109375" customWidth="1"/>
    <col min="5639" max="5639" width="19.140625" customWidth="1"/>
    <col min="5640" max="5641" width="15" customWidth="1"/>
    <col min="5889" max="5889" width="0.85546875" customWidth="1"/>
    <col min="5890" max="5890" width="73" customWidth="1"/>
    <col min="5891" max="5892" width="16.7109375" customWidth="1"/>
    <col min="5893" max="5893" width="0.85546875" customWidth="1"/>
    <col min="5894" max="5894" width="18.7109375" customWidth="1"/>
    <col min="5895" max="5895" width="19.140625" customWidth="1"/>
    <col min="5896" max="5897" width="15" customWidth="1"/>
    <col min="6145" max="6145" width="0.85546875" customWidth="1"/>
    <col min="6146" max="6146" width="73" customWidth="1"/>
    <col min="6147" max="6148" width="16.7109375" customWidth="1"/>
    <col min="6149" max="6149" width="0.85546875" customWidth="1"/>
    <col min="6150" max="6150" width="18.7109375" customWidth="1"/>
    <col min="6151" max="6151" width="19.140625" customWidth="1"/>
    <col min="6152" max="6153" width="15" customWidth="1"/>
    <col min="6401" max="6401" width="0.85546875" customWidth="1"/>
    <col min="6402" max="6402" width="73" customWidth="1"/>
    <col min="6403" max="6404" width="16.7109375" customWidth="1"/>
    <col min="6405" max="6405" width="0.85546875" customWidth="1"/>
    <col min="6406" max="6406" width="18.7109375" customWidth="1"/>
    <col min="6407" max="6407" width="19.140625" customWidth="1"/>
    <col min="6408" max="6409" width="15" customWidth="1"/>
    <col min="6657" max="6657" width="0.85546875" customWidth="1"/>
    <col min="6658" max="6658" width="73" customWidth="1"/>
    <col min="6659" max="6660" width="16.7109375" customWidth="1"/>
    <col min="6661" max="6661" width="0.85546875" customWidth="1"/>
    <col min="6662" max="6662" width="18.7109375" customWidth="1"/>
    <col min="6663" max="6663" width="19.140625" customWidth="1"/>
    <col min="6664" max="6665" width="15" customWidth="1"/>
    <col min="6913" max="6913" width="0.85546875" customWidth="1"/>
    <col min="6914" max="6914" width="73" customWidth="1"/>
    <col min="6915" max="6916" width="16.7109375" customWidth="1"/>
    <col min="6917" max="6917" width="0.85546875" customWidth="1"/>
    <col min="6918" max="6918" width="18.7109375" customWidth="1"/>
    <col min="6919" max="6919" width="19.140625" customWidth="1"/>
    <col min="6920" max="6921" width="15" customWidth="1"/>
    <col min="7169" max="7169" width="0.85546875" customWidth="1"/>
    <col min="7170" max="7170" width="73" customWidth="1"/>
    <col min="7171" max="7172" width="16.7109375" customWidth="1"/>
    <col min="7173" max="7173" width="0.85546875" customWidth="1"/>
    <col min="7174" max="7174" width="18.7109375" customWidth="1"/>
    <col min="7175" max="7175" width="19.140625" customWidth="1"/>
    <col min="7176" max="7177" width="15" customWidth="1"/>
    <col min="7425" max="7425" width="0.85546875" customWidth="1"/>
    <col min="7426" max="7426" width="73" customWidth="1"/>
    <col min="7427" max="7428" width="16.7109375" customWidth="1"/>
    <col min="7429" max="7429" width="0.85546875" customWidth="1"/>
    <col min="7430" max="7430" width="18.7109375" customWidth="1"/>
    <col min="7431" max="7431" width="19.140625" customWidth="1"/>
    <col min="7432" max="7433" width="15" customWidth="1"/>
    <col min="7681" max="7681" width="0.85546875" customWidth="1"/>
    <col min="7682" max="7682" width="73" customWidth="1"/>
    <col min="7683" max="7684" width="16.7109375" customWidth="1"/>
    <col min="7685" max="7685" width="0.85546875" customWidth="1"/>
    <col min="7686" max="7686" width="18.7109375" customWidth="1"/>
    <col min="7687" max="7687" width="19.140625" customWidth="1"/>
    <col min="7688" max="7689" width="15" customWidth="1"/>
    <col min="7937" max="7937" width="0.85546875" customWidth="1"/>
    <col min="7938" max="7938" width="73" customWidth="1"/>
    <col min="7939" max="7940" width="16.7109375" customWidth="1"/>
    <col min="7941" max="7941" width="0.85546875" customWidth="1"/>
    <col min="7942" max="7942" width="18.7109375" customWidth="1"/>
    <col min="7943" max="7943" width="19.140625" customWidth="1"/>
    <col min="7944" max="7945" width="15" customWidth="1"/>
    <col min="8193" max="8193" width="0.85546875" customWidth="1"/>
    <col min="8194" max="8194" width="73" customWidth="1"/>
    <col min="8195" max="8196" width="16.7109375" customWidth="1"/>
    <col min="8197" max="8197" width="0.85546875" customWidth="1"/>
    <col min="8198" max="8198" width="18.7109375" customWidth="1"/>
    <col min="8199" max="8199" width="19.140625" customWidth="1"/>
    <col min="8200" max="8201" width="15" customWidth="1"/>
    <col min="8449" max="8449" width="0.85546875" customWidth="1"/>
    <col min="8450" max="8450" width="73" customWidth="1"/>
    <col min="8451" max="8452" width="16.7109375" customWidth="1"/>
    <col min="8453" max="8453" width="0.85546875" customWidth="1"/>
    <col min="8454" max="8454" width="18.7109375" customWidth="1"/>
    <col min="8455" max="8455" width="19.140625" customWidth="1"/>
    <col min="8456" max="8457" width="15" customWidth="1"/>
    <col min="8705" max="8705" width="0.85546875" customWidth="1"/>
    <col min="8706" max="8706" width="73" customWidth="1"/>
    <col min="8707" max="8708" width="16.7109375" customWidth="1"/>
    <col min="8709" max="8709" width="0.85546875" customWidth="1"/>
    <col min="8710" max="8710" width="18.7109375" customWidth="1"/>
    <col min="8711" max="8711" width="19.140625" customWidth="1"/>
    <col min="8712" max="8713" width="15" customWidth="1"/>
    <col min="8961" max="8961" width="0.85546875" customWidth="1"/>
    <col min="8962" max="8962" width="73" customWidth="1"/>
    <col min="8963" max="8964" width="16.7109375" customWidth="1"/>
    <col min="8965" max="8965" width="0.85546875" customWidth="1"/>
    <col min="8966" max="8966" width="18.7109375" customWidth="1"/>
    <col min="8967" max="8967" width="19.140625" customWidth="1"/>
    <col min="8968" max="8969" width="15" customWidth="1"/>
    <col min="9217" max="9217" width="0.85546875" customWidth="1"/>
    <col min="9218" max="9218" width="73" customWidth="1"/>
    <col min="9219" max="9220" width="16.7109375" customWidth="1"/>
    <col min="9221" max="9221" width="0.85546875" customWidth="1"/>
    <col min="9222" max="9222" width="18.7109375" customWidth="1"/>
    <col min="9223" max="9223" width="19.140625" customWidth="1"/>
    <col min="9224" max="9225" width="15" customWidth="1"/>
    <col min="9473" max="9473" width="0.85546875" customWidth="1"/>
    <col min="9474" max="9474" width="73" customWidth="1"/>
    <col min="9475" max="9476" width="16.7109375" customWidth="1"/>
    <col min="9477" max="9477" width="0.85546875" customWidth="1"/>
    <col min="9478" max="9478" width="18.7109375" customWidth="1"/>
    <col min="9479" max="9479" width="19.140625" customWidth="1"/>
    <col min="9480" max="9481" width="15" customWidth="1"/>
    <col min="9729" max="9729" width="0.85546875" customWidth="1"/>
    <col min="9730" max="9730" width="73" customWidth="1"/>
    <col min="9731" max="9732" width="16.7109375" customWidth="1"/>
    <col min="9733" max="9733" width="0.85546875" customWidth="1"/>
    <col min="9734" max="9734" width="18.7109375" customWidth="1"/>
    <col min="9735" max="9735" width="19.140625" customWidth="1"/>
    <col min="9736" max="9737" width="15" customWidth="1"/>
    <col min="9985" max="9985" width="0.85546875" customWidth="1"/>
    <col min="9986" max="9986" width="73" customWidth="1"/>
    <col min="9987" max="9988" width="16.7109375" customWidth="1"/>
    <col min="9989" max="9989" width="0.85546875" customWidth="1"/>
    <col min="9990" max="9990" width="18.7109375" customWidth="1"/>
    <col min="9991" max="9991" width="19.140625" customWidth="1"/>
    <col min="9992" max="9993" width="15" customWidth="1"/>
    <col min="10241" max="10241" width="0.85546875" customWidth="1"/>
    <col min="10242" max="10242" width="73" customWidth="1"/>
    <col min="10243" max="10244" width="16.7109375" customWidth="1"/>
    <col min="10245" max="10245" width="0.85546875" customWidth="1"/>
    <col min="10246" max="10246" width="18.7109375" customWidth="1"/>
    <col min="10247" max="10247" width="19.140625" customWidth="1"/>
    <col min="10248" max="10249" width="15" customWidth="1"/>
    <col min="10497" max="10497" width="0.85546875" customWidth="1"/>
    <col min="10498" max="10498" width="73" customWidth="1"/>
    <col min="10499" max="10500" width="16.7109375" customWidth="1"/>
    <col min="10501" max="10501" width="0.85546875" customWidth="1"/>
    <col min="10502" max="10502" width="18.7109375" customWidth="1"/>
    <col min="10503" max="10503" width="19.140625" customWidth="1"/>
    <col min="10504" max="10505" width="15" customWidth="1"/>
    <col min="10753" max="10753" width="0.85546875" customWidth="1"/>
    <col min="10754" max="10754" width="73" customWidth="1"/>
    <col min="10755" max="10756" width="16.7109375" customWidth="1"/>
    <col min="10757" max="10757" width="0.85546875" customWidth="1"/>
    <col min="10758" max="10758" width="18.7109375" customWidth="1"/>
    <col min="10759" max="10759" width="19.140625" customWidth="1"/>
    <col min="10760" max="10761" width="15" customWidth="1"/>
    <col min="11009" max="11009" width="0.85546875" customWidth="1"/>
    <col min="11010" max="11010" width="73" customWidth="1"/>
    <col min="11011" max="11012" width="16.7109375" customWidth="1"/>
    <col min="11013" max="11013" width="0.85546875" customWidth="1"/>
    <col min="11014" max="11014" width="18.7109375" customWidth="1"/>
    <col min="11015" max="11015" width="19.140625" customWidth="1"/>
    <col min="11016" max="11017" width="15" customWidth="1"/>
    <col min="11265" max="11265" width="0.85546875" customWidth="1"/>
    <col min="11266" max="11266" width="73" customWidth="1"/>
    <col min="11267" max="11268" width="16.7109375" customWidth="1"/>
    <col min="11269" max="11269" width="0.85546875" customWidth="1"/>
    <col min="11270" max="11270" width="18.7109375" customWidth="1"/>
    <col min="11271" max="11271" width="19.140625" customWidth="1"/>
    <col min="11272" max="11273" width="15" customWidth="1"/>
    <col min="11521" max="11521" width="0.85546875" customWidth="1"/>
    <col min="11522" max="11522" width="73" customWidth="1"/>
    <col min="11523" max="11524" width="16.7109375" customWidth="1"/>
    <col min="11525" max="11525" width="0.85546875" customWidth="1"/>
    <col min="11526" max="11526" width="18.7109375" customWidth="1"/>
    <col min="11527" max="11527" width="19.140625" customWidth="1"/>
    <col min="11528" max="11529" width="15" customWidth="1"/>
    <col min="11777" max="11777" width="0.85546875" customWidth="1"/>
    <col min="11778" max="11778" width="73" customWidth="1"/>
    <col min="11779" max="11780" width="16.7109375" customWidth="1"/>
    <col min="11781" max="11781" width="0.85546875" customWidth="1"/>
    <col min="11782" max="11782" width="18.7109375" customWidth="1"/>
    <col min="11783" max="11783" width="19.140625" customWidth="1"/>
    <col min="11784" max="11785" width="15" customWidth="1"/>
    <col min="12033" max="12033" width="0.85546875" customWidth="1"/>
    <col min="12034" max="12034" width="73" customWidth="1"/>
    <col min="12035" max="12036" width="16.7109375" customWidth="1"/>
    <col min="12037" max="12037" width="0.85546875" customWidth="1"/>
    <col min="12038" max="12038" width="18.7109375" customWidth="1"/>
    <col min="12039" max="12039" width="19.140625" customWidth="1"/>
    <col min="12040" max="12041" width="15" customWidth="1"/>
    <col min="12289" max="12289" width="0.85546875" customWidth="1"/>
    <col min="12290" max="12290" width="73" customWidth="1"/>
    <col min="12291" max="12292" width="16.7109375" customWidth="1"/>
    <col min="12293" max="12293" width="0.85546875" customWidth="1"/>
    <col min="12294" max="12294" width="18.7109375" customWidth="1"/>
    <col min="12295" max="12295" width="19.140625" customWidth="1"/>
    <col min="12296" max="12297" width="15" customWidth="1"/>
    <col min="12545" max="12545" width="0.85546875" customWidth="1"/>
    <col min="12546" max="12546" width="73" customWidth="1"/>
    <col min="12547" max="12548" width="16.7109375" customWidth="1"/>
    <col min="12549" max="12549" width="0.85546875" customWidth="1"/>
    <col min="12550" max="12550" width="18.7109375" customWidth="1"/>
    <col min="12551" max="12551" width="19.140625" customWidth="1"/>
    <col min="12552" max="12553" width="15" customWidth="1"/>
    <col min="12801" max="12801" width="0.85546875" customWidth="1"/>
    <col min="12802" max="12802" width="73" customWidth="1"/>
    <col min="12803" max="12804" width="16.7109375" customWidth="1"/>
    <col min="12805" max="12805" width="0.85546875" customWidth="1"/>
    <col min="12806" max="12806" width="18.7109375" customWidth="1"/>
    <col min="12807" max="12807" width="19.140625" customWidth="1"/>
    <col min="12808" max="12809" width="15" customWidth="1"/>
    <col min="13057" max="13057" width="0.85546875" customWidth="1"/>
    <col min="13058" max="13058" width="73" customWidth="1"/>
    <col min="13059" max="13060" width="16.7109375" customWidth="1"/>
    <col min="13061" max="13061" width="0.85546875" customWidth="1"/>
    <col min="13062" max="13062" width="18.7109375" customWidth="1"/>
    <col min="13063" max="13063" width="19.140625" customWidth="1"/>
    <col min="13064" max="13065" width="15" customWidth="1"/>
    <col min="13313" max="13313" width="0.85546875" customWidth="1"/>
    <col min="13314" max="13314" width="73" customWidth="1"/>
    <col min="13315" max="13316" width="16.7109375" customWidth="1"/>
    <col min="13317" max="13317" width="0.85546875" customWidth="1"/>
    <col min="13318" max="13318" width="18.7109375" customWidth="1"/>
    <col min="13319" max="13319" width="19.140625" customWidth="1"/>
    <col min="13320" max="13321" width="15" customWidth="1"/>
    <col min="13569" max="13569" width="0.85546875" customWidth="1"/>
    <col min="13570" max="13570" width="73" customWidth="1"/>
    <col min="13571" max="13572" width="16.7109375" customWidth="1"/>
    <col min="13573" max="13573" width="0.85546875" customWidth="1"/>
    <col min="13574" max="13574" width="18.7109375" customWidth="1"/>
    <col min="13575" max="13575" width="19.140625" customWidth="1"/>
    <col min="13576" max="13577" width="15" customWidth="1"/>
    <col min="13825" max="13825" width="0.85546875" customWidth="1"/>
    <col min="13826" max="13826" width="73" customWidth="1"/>
    <col min="13827" max="13828" width="16.7109375" customWidth="1"/>
    <col min="13829" max="13829" width="0.85546875" customWidth="1"/>
    <col min="13830" max="13830" width="18.7109375" customWidth="1"/>
    <col min="13831" max="13831" width="19.140625" customWidth="1"/>
    <col min="13832" max="13833" width="15" customWidth="1"/>
    <col min="14081" max="14081" width="0.85546875" customWidth="1"/>
    <col min="14082" max="14082" width="73" customWidth="1"/>
    <col min="14083" max="14084" width="16.7109375" customWidth="1"/>
    <col min="14085" max="14085" width="0.85546875" customWidth="1"/>
    <col min="14086" max="14086" width="18.7109375" customWidth="1"/>
    <col min="14087" max="14087" width="19.140625" customWidth="1"/>
    <col min="14088" max="14089" width="15" customWidth="1"/>
    <col min="14337" max="14337" width="0.85546875" customWidth="1"/>
    <col min="14338" max="14338" width="73" customWidth="1"/>
    <col min="14339" max="14340" width="16.7109375" customWidth="1"/>
    <col min="14341" max="14341" width="0.85546875" customWidth="1"/>
    <col min="14342" max="14342" width="18.7109375" customWidth="1"/>
    <col min="14343" max="14343" width="19.140625" customWidth="1"/>
    <col min="14344" max="14345" width="15" customWidth="1"/>
    <col min="14593" max="14593" width="0.85546875" customWidth="1"/>
    <col min="14594" max="14594" width="73" customWidth="1"/>
    <col min="14595" max="14596" width="16.7109375" customWidth="1"/>
    <col min="14597" max="14597" width="0.85546875" customWidth="1"/>
    <col min="14598" max="14598" width="18.7109375" customWidth="1"/>
    <col min="14599" max="14599" width="19.140625" customWidth="1"/>
    <col min="14600" max="14601" width="15" customWidth="1"/>
    <col min="14849" max="14849" width="0.85546875" customWidth="1"/>
    <col min="14850" max="14850" width="73" customWidth="1"/>
    <col min="14851" max="14852" width="16.7109375" customWidth="1"/>
    <col min="14853" max="14853" width="0.85546875" customWidth="1"/>
    <col min="14854" max="14854" width="18.7109375" customWidth="1"/>
    <col min="14855" max="14855" width="19.140625" customWidth="1"/>
    <col min="14856" max="14857" width="15" customWidth="1"/>
    <col min="15105" max="15105" width="0.85546875" customWidth="1"/>
    <col min="15106" max="15106" width="73" customWidth="1"/>
    <col min="15107" max="15108" width="16.7109375" customWidth="1"/>
    <col min="15109" max="15109" width="0.85546875" customWidth="1"/>
    <col min="15110" max="15110" width="18.7109375" customWidth="1"/>
    <col min="15111" max="15111" width="19.140625" customWidth="1"/>
    <col min="15112" max="15113" width="15" customWidth="1"/>
    <col min="15361" max="15361" width="0.85546875" customWidth="1"/>
    <col min="15362" max="15362" width="73" customWidth="1"/>
    <col min="15363" max="15364" width="16.7109375" customWidth="1"/>
    <col min="15365" max="15365" width="0.85546875" customWidth="1"/>
    <col min="15366" max="15366" width="18.7109375" customWidth="1"/>
    <col min="15367" max="15367" width="19.140625" customWidth="1"/>
    <col min="15368" max="15369" width="15" customWidth="1"/>
    <col min="15617" max="15617" width="0.85546875" customWidth="1"/>
    <col min="15618" max="15618" width="73" customWidth="1"/>
    <col min="15619" max="15620" width="16.7109375" customWidth="1"/>
    <col min="15621" max="15621" width="0.85546875" customWidth="1"/>
    <col min="15622" max="15622" width="18.7109375" customWidth="1"/>
    <col min="15623" max="15623" width="19.140625" customWidth="1"/>
    <col min="15624" max="15625" width="15" customWidth="1"/>
    <col min="15873" max="15873" width="0.85546875" customWidth="1"/>
    <col min="15874" max="15874" width="73" customWidth="1"/>
    <col min="15875" max="15876" width="16.7109375" customWidth="1"/>
    <col min="15877" max="15877" width="0.85546875" customWidth="1"/>
    <col min="15878" max="15878" width="18.7109375" customWidth="1"/>
    <col min="15879" max="15879" width="19.140625" customWidth="1"/>
    <col min="15880" max="15881" width="15" customWidth="1"/>
    <col min="16129" max="16129" width="0.85546875" customWidth="1"/>
    <col min="16130" max="16130" width="73" customWidth="1"/>
    <col min="16131" max="16132" width="16.7109375" customWidth="1"/>
    <col min="16133" max="16133" width="0.85546875" customWidth="1"/>
    <col min="16134" max="16134" width="18.7109375" customWidth="1"/>
    <col min="16135" max="16135" width="19.140625" customWidth="1"/>
    <col min="16136" max="16137" width="15" customWidth="1"/>
  </cols>
  <sheetData>
    <row r="1" spans="2:4" ht="5.25" customHeight="1" x14ac:dyDescent="0.2"/>
    <row r="2" spans="2:4" ht="15.75" customHeight="1" x14ac:dyDescent="0.2">
      <c r="B2" s="55" t="s">
        <v>0</v>
      </c>
      <c r="C2" s="55"/>
      <c r="D2" s="55"/>
    </row>
    <row r="3" spans="2:4" ht="15.75" customHeight="1" x14ac:dyDescent="0.2">
      <c r="B3" s="56" t="s">
        <v>1</v>
      </c>
      <c r="C3" s="56"/>
      <c r="D3" s="56"/>
    </row>
    <row r="4" spans="2:4" ht="15.75" customHeight="1" x14ac:dyDescent="0.2">
      <c r="B4" s="56" t="s">
        <v>52</v>
      </c>
      <c r="C4" s="56"/>
      <c r="D4" s="56"/>
    </row>
    <row r="5" spans="2:4" ht="6.75" customHeight="1" x14ac:dyDescent="0.2">
      <c r="B5" s="57"/>
      <c r="C5" s="57"/>
      <c r="D5" s="57"/>
    </row>
    <row r="6" spans="2:4" ht="9.75" customHeight="1" x14ac:dyDescent="0.2">
      <c r="B6" s="58" t="s">
        <v>2</v>
      </c>
      <c r="C6" s="58"/>
      <c r="D6" s="58"/>
    </row>
    <row r="7" spans="2:4" ht="6" customHeight="1" thickBot="1" x14ac:dyDescent="0.25">
      <c r="B7" s="59"/>
      <c r="C7" s="59"/>
      <c r="D7" s="59"/>
    </row>
    <row r="8" spans="2:4" ht="27" customHeight="1" x14ac:dyDescent="0.2">
      <c r="B8" s="51" t="s">
        <v>3</v>
      </c>
      <c r="C8" s="52">
        <v>2022</v>
      </c>
      <c r="D8" s="53">
        <v>2021</v>
      </c>
    </row>
    <row r="9" spans="2:4" s="5" customFormat="1" ht="9" hidden="1" customHeight="1" x14ac:dyDescent="0.2">
      <c r="B9" s="2"/>
      <c r="C9" s="3"/>
      <c r="D9" s="4"/>
    </row>
    <row r="10" spans="2:4" ht="13.5" customHeight="1" x14ac:dyDescent="0.2">
      <c r="B10" s="20" t="s">
        <v>4</v>
      </c>
      <c r="C10" s="21"/>
      <c r="D10" s="22"/>
    </row>
    <row r="11" spans="2:4" ht="15.75" customHeight="1" x14ac:dyDescent="0.2">
      <c r="B11" s="23" t="s">
        <v>5</v>
      </c>
      <c r="C11" s="24">
        <f>SUM(C12:C21)</f>
        <v>89813263533.440002</v>
      </c>
      <c r="D11" s="25">
        <f>SUM(D12:D21)</f>
        <v>79888495579</v>
      </c>
    </row>
    <row r="12" spans="2:4" ht="11.25" customHeight="1" x14ac:dyDescent="0.2">
      <c r="B12" s="26" t="s">
        <v>6</v>
      </c>
      <c r="C12" s="27">
        <v>2717705868</v>
      </c>
      <c r="D12" s="28">
        <v>2150173203</v>
      </c>
    </row>
    <row r="13" spans="2:4" ht="11.25" customHeight="1" x14ac:dyDescent="0.2">
      <c r="B13" s="26" t="s">
        <v>7</v>
      </c>
      <c r="C13" s="27">
        <v>0</v>
      </c>
      <c r="D13" s="28">
        <v>0</v>
      </c>
    </row>
    <row r="14" spans="2:4" ht="11.25" customHeight="1" x14ac:dyDescent="0.2">
      <c r="B14" s="26" t="s">
        <v>8</v>
      </c>
      <c r="C14" s="27">
        <v>197880791.34999999</v>
      </c>
      <c r="D14" s="28">
        <v>46800137</v>
      </c>
    </row>
    <row r="15" spans="2:4" ht="11.25" customHeight="1" x14ac:dyDescent="0.2">
      <c r="B15" s="26" t="s">
        <v>9</v>
      </c>
      <c r="C15" s="27">
        <v>3688892517.9699998</v>
      </c>
      <c r="D15" s="28">
        <v>2018612542</v>
      </c>
    </row>
    <row r="16" spans="2:4" ht="11.25" customHeight="1" x14ac:dyDescent="0.2">
      <c r="B16" s="26" t="s">
        <v>10</v>
      </c>
      <c r="C16" s="27">
        <v>191016133</v>
      </c>
      <c r="D16" s="28">
        <v>41384469</v>
      </c>
    </row>
    <row r="17" spans="2:9" ht="11.25" customHeight="1" x14ac:dyDescent="0.2">
      <c r="B17" s="26" t="s">
        <v>11</v>
      </c>
      <c r="C17" s="27">
        <v>93875276.120000005</v>
      </c>
      <c r="D17" s="28">
        <v>54177804</v>
      </c>
    </row>
    <row r="18" spans="2:9" ht="11.25" customHeight="1" x14ac:dyDescent="0.2">
      <c r="B18" s="26" t="s">
        <v>12</v>
      </c>
      <c r="C18" s="27">
        <v>72128260</v>
      </c>
      <c r="D18" s="28">
        <v>25364363</v>
      </c>
    </row>
    <row r="19" spans="2:9" ht="22.5" x14ac:dyDescent="0.2">
      <c r="B19" s="29" t="s">
        <v>13</v>
      </c>
      <c r="C19" s="27">
        <v>82470188974</v>
      </c>
      <c r="D19" s="28">
        <v>75530637072</v>
      </c>
      <c r="F19" s="6"/>
    </row>
    <row r="20" spans="2:9" ht="12.75" customHeight="1" x14ac:dyDescent="0.2">
      <c r="B20" s="29" t="s">
        <v>14</v>
      </c>
      <c r="C20" s="27">
        <v>0</v>
      </c>
      <c r="D20" s="28">
        <v>0</v>
      </c>
      <c r="F20" s="6"/>
      <c r="G20" s="7"/>
    </row>
    <row r="21" spans="2:9" ht="12.75" customHeight="1" x14ac:dyDescent="0.2">
      <c r="B21" s="26" t="s">
        <v>15</v>
      </c>
      <c r="C21" s="27">
        <v>381575713</v>
      </c>
      <c r="D21" s="28">
        <v>21345989</v>
      </c>
      <c r="F21" s="6"/>
    </row>
    <row r="22" spans="2:9" ht="15" customHeight="1" x14ac:dyDescent="0.2">
      <c r="B22" s="23" t="s">
        <v>16</v>
      </c>
      <c r="C22" s="30">
        <f>SUM(C23:C38)</f>
        <v>81047220890.089996</v>
      </c>
      <c r="D22" s="25">
        <f>SUM(D23:D38)</f>
        <v>78840842491</v>
      </c>
      <c r="F22" s="6"/>
    </row>
    <row r="23" spans="2:9" ht="12" customHeight="1" x14ac:dyDescent="0.2">
      <c r="B23" s="26" t="s">
        <v>17</v>
      </c>
      <c r="C23" s="27">
        <v>32242107817.939999</v>
      </c>
      <c r="D23" s="28">
        <v>32221807596</v>
      </c>
      <c r="F23" s="8"/>
    </row>
    <row r="24" spans="2:9" ht="11.25" customHeight="1" x14ac:dyDescent="0.2">
      <c r="B24" s="26" t="s">
        <v>18</v>
      </c>
      <c r="C24" s="27">
        <v>664495819.57000005</v>
      </c>
      <c r="D24" s="28">
        <v>807664844</v>
      </c>
    </row>
    <row r="25" spans="2:9" ht="12" customHeight="1" x14ac:dyDescent="0.2">
      <c r="B25" s="26" t="s">
        <v>19</v>
      </c>
      <c r="C25" s="31">
        <v>3893854137.1099997</v>
      </c>
      <c r="D25" s="28">
        <v>4578030923</v>
      </c>
      <c r="G25" s="9"/>
      <c r="I25" s="9"/>
    </row>
    <row r="26" spans="2:9" s="9" customFormat="1" x14ac:dyDescent="0.2">
      <c r="B26" s="26" t="s">
        <v>20</v>
      </c>
      <c r="C26" s="27">
        <v>9624579596.960001</v>
      </c>
      <c r="D26" s="28">
        <v>9187462310</v>
      </c>
      <c r="F26" s="10"/>
      <c r="H26"/>
    </row>
    <row r="27" spans="2:9" s="9" customFormat="1" x14ac:dyDescent="0.2">
      <c r="B27" s="26" t="s">
        <v>21</v>
      </c>
      <c r="C27" s="27">
        <v>16344707625.720001</v>
      </c>
      <c r="D27" s="28">
        <v>16029432723</v>
      </c>
      <c r="H27"/>
    </row>
    <row r="28" spans="2:9" s="9" customFormat="1" ht="10.5" customHeight="1" x14ac:dyDescent="0.2">
      <c r="B28" s="26" t="s">
        <v>22</v>
      </c>
      <c r="C28" s="27">
        <v>233005893.13999999</v>
      </c>
      <c r="D28" s="28">
        <v>264562699</v>
      </c>
      <c r="H28"/>
    </row>
    <row r="29" spans="2:9" s="9" customFormat="1" x14ac:dyDescent="0.2">
      <c r="B29" s="26" t="s">
        <v>23</v>
      </c>
      <c r="C29" s="27">
        <v>647795244.08000004</v>
      </c>
      <c r="D29" s="28">
        <v>1193447271</v>
      </c>
      <c r="H29"/>
    </row>
    <row r="30" spans="2:9" s="9" customFormat="1" x14ac:dyDescent="0.2">
      <c r="B30" s="26" t="s">
        <v>24</v>
      </c>
      <c r="C30" s="27">
        <v>1111998.8999999999</v>
      </c>
      <c r="D30" s="28">
        <v>1972883</v>
      </c>
      <c r="H30"/>
    </row>
    <row r="31" spans="2:9" s="9" customFormat="1" x14ac:dyDescent="0.2">
      <c r="B31" s="26" t="s">
        <v>25</v>
      </c>
      <c r="C31" s="27">
        <v>139361540.34999999</v>
      </c>
      <c r="D31" s="28">
        <v>21920879</v>
      </c>
      <c r="H31"/>
    </row>
    <row r="32" spans="2:9" s="9" customFormat="1" x14ac:dyDescent="0.2">
      <c r="B32" s="26" t="s">
        <v>26</v>
      </c>
      <c r="C32" s="27">
        <v>0</v>
      </c>
      <c r="D32" s="28">
        <v>0</v>
      </c>
      <c r="H32"/>
    </row>
    <row r="33" spans="2:8" s="9" customFormat="1" x14ac:dyDescent="0.2">
      <c r="B33" s="26" t="s">
        <v>27</v>
      </c>
      <c r="C33" s="27">
        <v>451499.99</v>
      </c>
      <c r="D33" s="28">
        <v>0</v>
      </c>
      <c r="H33"/>
    </row>
    <row r="34" spans="2:8" s="9" customFormat="1" x14ac:dyDescent="0.2">
      <c r="B34" s="26" t="s">
        <v>28</v>
      </c>
      <c r="C34" s="27">
        <v>0</v>
      </c>
      <c r="D34" s="28">
        <v>76560</v>
      </c>
      <c r="H34"/>
    </row>
    <row r="35" spans="2:8" s="9" customFormat="1" x14ac:dyDescent="0.2">
      <c r="B35" s="26" t="s">
        <v>29</v>
      </c>
      <c r="C35" s="27">
        <v>7966578722</v>
      </c>
      <c r="D35" s="28">
        <v>6943114174</v>
      </c>
      <c r="H35"/>
    </row>
    <row r="36" spans="2:8" s="9" customFormat="1" x14ac:dyDescent="0.2">
      <c r="B36" s="26" t="s">
        <v>30</v>
      </c>
      <c r="C36" s="27">
        <v>6650297672</v>
      </c>
      <c r="D36" s="28">
        <v>5926970411</v>
      </c>
      <c r="H36"/>
    </row>
    <row r="37" spans="2:8" s="9" customFormat="1" x14ac:dyDescent="0.2">
      <c r="B37" s="26" t="s">
        <v>31</v>
      </c>
      <c r="C37" s="27">
        <v>999784037.66000009</v>
      </c>
      <c r="D37" s="28">
        <v>320908486</v>
      </c>
      <c r="H37"/>
    </row>
    <row r="38" spans="2:8" s="9" customFormat="1" x14ac:dyDescent="0.2">
      <c r="B38" s="26" t="s">
        <v>32</v>
      </c>
      <c r="C38" s="27">
        <v>1639089284.6700001</v>
      </c>
      <c r="D38" s="28">
        <v>1343470732</v>
      </c>
      <c r="H38"/>
    </row>
    <row r="39" spans="2:8" s="9" customFormat="1" ht="12" customHeight="1" x14ac:dyDescent="0.2">
      <c r="B39" s="20" t="s">
        <v>33</v>
      </c>
      <c r="C39" s="32">
        <f>+C11-C22</f>
        <v>8766042643.3500061</v>
      </c>
      <c r="D39" s="33">
        <f>+D11-D22</f>
        <v>1047653088</v>
      </c>
    </row>
    <row r="40" spans="2:8" s="9" customFormat="1" ht="19.5" customHeight="1" x14ac:dyDescent="0.2">
      <c r="B40" s="23" t="s">
        <v>34</v>
      </c>
      <c r="C40" s="34"/>
      <c r="D40" s="35"/>
    </row>
    <row r="41" spans="2:8" s="9" customFormat="1" ht="13.9" customHeight="1" x14ac:dyDescent="0.2">
      <c r="B41" s="23" t="s">
        <v>5</v>
      </c>
      <c r="C41" s="34">
        <f>SUM(C42:C44)</f>
        <v>0</v>
      </c>
      <c r="D41" s="36">
        <f>SUM(D42:D44)</f>
        <v>0</v>
      </c>
    </row>
    <row r="42" spans="2:8" s="9" customFormat="1" ht="13.9" customHeight="1" x14ac:dyDescent="0.2">
      <c r="B42" s="37" t="s">
        <v>35</v>
      </c>
      <c r="C42" s="27">
        <v>0</v>
      </c>
      <c r="D42" s="28">
        <v>0</v>
      </c>
    </row>
    <row r="43" spans="2:8" s="9" customFormat="1" ht="13.9" customHeight="1" x14ac:dyDescent="0.2">
      <c r="B43" s="37" t="s">
        <v>36</v>
      </c>
      <c r="C43" s="27">
        <v>0</v>
      </c>
      <c r="D43" s="28">
        <v>0</v>
      </c>
    </row>
    <row r="44" spans="2:8" s="9" customFormat="1" ht="13.9" customHeight="1" x14ac:dyDescent="0.2">
      <c r="B44" s="37" t="s">
        <v>37</v>
      </c>
      <c r="C44" s="27">
        <v>0</v>
      </c>
      <c r="D44" s="28">
        <v>0</v>
      </c>
    </row>
    <row r="45" spans="2:8" s="9" customFormat="1" ht="13.9" customHeight="1" x14ac:dyDescent="0.2">
      <c r="B45" s="23" t="s">
        <v>16</v>
      </c>
      <c r="C45" s="38">
        <f>SUM(C46:C48)</f>
        <v>1680161515.6699998</v>
      </c>
      <c r="D45" s="39">
        <f>SUM(D46:D48)</f>
        <v>2908528554</v>
      </c>
    </row>
    <row r="46" spans="2:8" s="9" customFormat="1" ht="13.9" customHeight="1" x14ac:dyDescent="0.2">
      <c r="B46" s="37" t="s">
        <v>35</v>
      </c>
      <c r="C46" s="27">
        <v>1277085949.6299999</v>
      </c>
      <c r="D46" s="28">
        <v>2597711148</v>
      </c>
    </row>
    <row r="47" spans="2:8" s="9" customFormat="1" ht="12" customHeight="1" x14ac:dyDescent="0.2">
      <c r="B47" s="37" t="s">
        <v>36</v>
      </c>
      <c r="C47" s="27">
        <v>374520623.56</v>
      </c>
      <c r="D47" s="28">
        <v>133496093</v>
      </c>
    </row>
    <row r="48" spans="2:8" s="9" customFormat="1" ht="12" customHeight="1" x14ac:dyDescent="0.2">
      <c r="B48" s="40" t="s">
        <v>38</v>
      </c>
      <c r="C48" s="27">
        <v>28554942.48</v>
      </c>
      <c r="D48" s="28">
        <v>177321313</v>
      </c>
    </row>
    <row r="49" spans="2:9" s="9" customFormat="1" ht="12" customHeight="1" x14ac:dyDescent="0.2">
      <c r="B49" s="20" t="s">
        <v>39</v>
      </c>
      <c r="C49" s="41">
        <f>+C41-C45</f>
        <v>-1680161515.6699998</v>
      </c>
      <c r="D49" s="42">
        <f>+D41-D45</f>
        <v>-2908528554</v>
      </c>
    </row>
    <row r="50" spans="2:9" s="9" customFormat="1" ht="15.75" customHeight="1" x14ac:dyDescent="0.2">
      <c r="B50" s="23" t="s">
        <v>40</v>
      </c>
      <c r="C50" s="43"/>
      <c r="D50" s="44"/>
    </row>
    <row r="51" spans="2:9" s="9" customFormat="1" ht="12" customHeight="1" x14ac:dyDescent="0.2">
      <c r="B51" s="23" t="s">
        <v>5</v>
      </c>
      <c r="C51" s="24">
        <f>SUM(C52:C55)</f>
        <v>0</v>
      </c>
      <c r="D51" s="25">
        <f>SUM(D52:D55)</f>
        <v>1633402917</v>
      </c>
    </row>
    <row r="52" spans="2:9" s="9" customFormat="1" ht="12" customHeight="1" x14ac:dyDescent="0.2">
      <c r="B52" s="37" t="s">
        <v>41</v>
      </c>
      <c r="C52" s="27">
        <v>0</v>
      </c>
      <c r="D52" s="28">
        <v>0</v>
      </c>
    </row>
    <row r="53" spans="2:9" s="9" customFormat="1" ht="12" customHeight="1" x14ac:dyDescent="0.2">
      <c r="B53" s="37" t="s">
        <v>42</v>
      </c>
      <c r="C53" s="27">
        <v>0</v>
      </c>
      <c r="D53" s="28">
        <v>1633402917</v>
      </c>
    </row>
    <row r="54" spans="2:9" s="9" customFormat="1" ht="12" customHeight="1" x14ac:dyDescent="0.2">
      <c r="B54" s="37" t="s">
        <v>43</v>
      </c>
      <c r="C54" s="27">
        <v>0</v>
      </c>
      <c r="D54" s="28">
        <v>0</v>
      </c>
    </row>
    <row r="55" spans="2:9" s="9" customFormat="1" ht="12" customHeight="1" x14ac:dyDescent="0.2">
      <c r="B55" s="37" t="s">
        <v>44</v>
      </c>
      <c r="C55" s="27">
        <v>0</v>
      </c>
      <c r="D55" s="28">
        <v>0</v>
      </c>
    </row>
    <row r="56" spans="2:9" s="9" customFormat="1" ht="12" customHeight="1" x14ac:dyDescent="0.2">
      <c r="B56" s="23" t="s">
        <v>16</v>
      </c>
      <c r="C56" s="38">
        <f>SUM(C57:C60)</f>
        <v>8236320111.4699993</v>
      </c>
      <c r="D56" s="39">
        <f>SUM(D57:D60)</f>
        <v>3003867780</v>
      </c>
    </row>
    <row r="57" spans="2:9" s="9" customFormat="1" ht="12" customHeight="1" x14ac:dyDescent="0.2">
      <c r="B57" s="37" t="s">
        <v>45</v>
      </c>
      <c r="C57" s="27">
        <v>2219830125.0700002</v>
      </c>
      <c r="D57" s="28">
        <v>1332666246</v>
      </c>
    </row>
    <row r="58" spans="2:9" s="9" customFormat="1" ht="11.25" customHeight="1" x14ac:dyDescent="0.2">
      <c r="B58" s="37" t="s">
        <v>42</v>
      </c>
      <c r="C58" s="27"/>
      <c r="D58" s="28">
        <v>0</v>
      </c>
    </row>
    <row r="59" spans="2:9" s="9" customFormat="1" ht="11.25" customHeight="1" x14ac:dyDescent="0.2">
      <c r="B59" s="37" t="s">
        <v>43</v>
      </c>
      <c r="C59" s="27">
        <v>0</v>
      </c>
      <c r="D59" s="28">
        <v>0</v>
      </c>
    </row>
    <row r="60" spans="2:9" s="9" customFormat="1" ht="11.25" customHeight="1" x14ac:dyDescent="0.2">
      <c r="B60" s="37" t="s">
        <v>46</v>
      </c>
      <c r="C60" s="27">
        <v>6016489986.3999996</v>
      </c>
      <c r="D60" s="28">
        <v>1671201534</v>
      </c>
    </row>
    <row r="61" spans="2:9" s="9" customFormat="1" ht="11.25" customHeight="1" x14ac:dyDescent="0.2">
      <c r="B61" s="20" t="s">
        <v>47</v>
      </c>
      <c r="C61" s="41">
        <f>+C51-C56</f>
        <v>-8236320111.4699993</v>
      </c>
      <c r="D61" s="42">
        <f>+D51-D56</f>
        <v>-1370464863</v>
      </c>
    </row>
    <row r="62" spans="2:9" s="9" customFormat="1" ht="33" customHeight="1" x14ac:dyDescent="0.2">
      <c r="B62" s="20" t="s">
        <v>48</v>
      </c>
      <c r="C62" s="45">
        <f>+C39+C49+C61</f>
        <v>-1150438983.7899933</v>
      </c>
      <c r="D62" s="46">
        <f>+D39+D49+D61</f>
        <v>-3231340329</v>
      </c>
      <c r="G62"/>
      <c r="H62"/>
      <c r="I62"/>
    </row>
    <row r="63" spans="2:9" ht="12.75" customHeight="1" x14ac:dyDescent="0.2">
      <c r="B63" s="47" t="s">
        <v>49</v>
      </c>
      <c r="C63" s="27">
        <v>2227797176.3099999</v>
      </c>
      <c r="D63" s="28">
        <v>5459137506.6499996</v>
      </c>
    </row>
    <row r="64" spans="2:9" ht="15" customHeight="1" x14ac:dyDescent="0.2">
      <c r="B64" s="47" t="s">
        <v>50</v>
      </c>
      <c r="C64" s="27">
        <v>1077358192.52</v>
      </c>
      <c r="D64" s="28">
        <v>2227797176.3099999</v>
      </c>
    </row>
    <row r="65" spans="2:9" ht="4.5" customHeight="1" thickBot="1" x14ac:dyDescent="0.25">
      <c r="B65" s="48"/>
      <c r="C65" s="49"/>
      <c r="D65" s="50"/>
    </row>
    <row r="66" spans="2:9" ht="5.25" customHeight="1" x14ac:dyDescent="0.2">
      <c r="B66" s="11"/>
      <c r="C66" s="12"/>
      <c r="D66" s="11"/>
      <c r="G66" s="13"/>
      <c r="H66" s="14"/>
      <c r="I66" s="15"/>
    </row>
    <row r="67" spans="2:9" ht="12.75" customHeight="1" x14ac:dyDescent="0.2">
      <c r="B67" s="11"/>
      <c r="C67" s="11"/>
      <c r="D67" s="11"/>
      <c r="G67" s="13"/>
      <c r="H67" s="14"/>
      <c r="I67" s="15"/>
    </row>
    <row r="68" spans="2:9" ht="12.75" customHeight="1" x14ac:dyDescent="0.2">
      <c r="C68" s="16"/>
      <c r="D68" s="17"/>
      <c r="E68" s="17"/>
    </row>
    <row r="69" spans="2:9" x14ac:dyDescent="0.2">
      <c r="C69" s="16"/>
      <c r="D69" s="17"/>
      <c r="E69" s="17"/>
    </row>
    <row r="70" spans="2:9" x14ac:dyDescent="0.2">
      <c r="C70" s="11"/>
      <c r="D70" s="11"/>
      <c r="E70" s="11"/>
    </row>
    <row r="71" spans="2:9" x14ac:dyDescent="0.2">
      <c r="C71" s="11"/>
      <c r="D71" s="11"/>
      <c r="E71" s="11"/>
    </row>
    <row r="72" spans="2:9" x14ac:dyDescent="0.2">
      <c r="C72" s="11"/>
      <c r="D72" s="11"/>
      <c r="E72" s="11"/>
    </row>
    <row r="73" spans="2:9" ht="29.25" customHeight="1" x14ac:dyDescent="0.2">
      <c r="B73" s="19" t="s">
        <v>51</v>
      </c>
      <c r="C73" s="54"/>
      <c r="D73" s="54"/>
      <c r="E73" s="9"/>
    </row>
    <row r="74" spans="2:9" ht="21.75" customHeight="1" x14ac:dyDescent="0.2">
      <c r="C74" s="54"/>
      <c r="D74" s="54"/>
      <c r="E74" s="18"/>
      <c r="F74" s="18"/>
    </row>
    <row r="75" spans="2:9" x14ac:dyDescent="0.2">
      <c r="C75" s="11"/>
      <c r="D75" s="11"/>
      <c r="E75" s="11"/>
    </row>
    <row r="76" spans="2:9" x14ac:dyDescent="0.2">
      <c r="C76" s="11"/>
      <c r="D76" s="11"/>
      <c r="E76" s="11"/>
    </row>
    <row r="77" spans="2:9" ht="9" customHeight="1" x14ac:dyDescent="0.2">
      <c r="C77" s="11"/>
      <c r="D77" s="11"/>
      <c r="E77" s="11"/>
    </row>
    <row r="78" spans="2:9" ht="5.25" customHeight="1" x14ac:dyDescent="0.2">
      <c r="C78" s="11"/>
      <c r="D78" s="11"/>
      <c r="E78" s="11"/>
    </row>
  </sheetData>
  <mergeCells count="7">
    <mergeCell ref="C73:D74"/>
    <mergeCell ref="B2:D2"/>
    <mergeCell ref="B3:D3"/>
    <mergeCell ref="B4:D4"/>
    <mergeCell ref="B5:D5"/>
    <mergeCell ref="B6:D6"/>
    <mergeCell ref="B7:D7"/>
  </mergeCells>
  <printOptions horizontalCentered="1"/>
  <pageMargins left="0" right="0" top="0.19685039370078741" bottom="0" header="0.31496062992125984" footer="0.31496062992125984"/>
  <pageSetup paperSize="178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2022-08-09T23:47:13Z</cp:lastPrinted>
  <dcterms:created xsi:type="dcterms:W3CDTF">2021-11-06T00:17:52Z</dcterms:created>
  <dcterms:modified xsi:type="dcterms:W3CDTF">2023-02-07T17:04:32Z</dcterms:modified>
</cp:coreProperties>
</file>